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2740" windowWidth="32767" windowHeight="24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<sst xmlns="http://schemas.openxmlformats.org/spreadsheetml/2006/main" count="71" uniqueCount="56">
  <si>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Bahnhofsdatenblatt für die Betriebsstelle:</t>
  </si>
  <si>
    <t xml:space="preserve">Stand: </t>
  </si>
  <si>
    <t>Eigentümer</t>
  </si>
  <si>
    <t>Kürzel</t>
  </si>
  <si>
    <t>Gleisplan</t>
  </si>
  <si>
    <t>Gleise  mit Nummern, Weichen mit W&lt;Nummer&gt;, Ladestellen  mit Buchstaben kennzeichnen</t>
  </si>
  <si>
    <t>Personenverkehr</t>
  </si>
  <si>
    <t>Gleis</t>
  </si>
  <si>
    <t>Nutzlänge in cm (Modell)</t>
  </si>
  <si>
    <t>entspricht in m (Vorbild)</t>
  </si>
  <si>
    <t>Bahnsteig länge (cm)</t>
  </si>
  <si>
    <t>Bemerkungen zum Personenverkehr:</t>
  </si>
  <si>
    <t>Erhält Bf einen oder mehrere TÄGLICHE Postwagen ?</t>
  </si>
  <si>
    <t>NEIN</t>
  </si>
  <si>
    <t>Erhält der Bf einen oder mehrere TÄGLICHE Expreßgutwagen ?</t>
  </si>
  <si>
    <t>Güterverkehr</t>
  </si>
  <si>
    <t>übliche Verwendung</t>
  </si>
  <si>
    <t>Bemerkungen zum Güterverkehr:</t>
  </si>
  <si>
    <t>Wird eine Ortsrangierlok im Bf eingesetzt?</t>
  </si>
  <si>
    <t>Versendet oder empfängt der Bf REGELMÄSSIG Eilgutwagen?</t>
  </si>
  <si>
    <t>Erhält der Bf einen oder mehrere TÄGLICHE Stückgutortswagen?</t>
  </si>
  <si>
    <t>Versendet oder empfängt der Bf REGELMÄSSIG Viehwagen?</t>
  </si>
  <si>
    <t>JA</t>
  </si>
  <si>
    <t>Versendet oder empfängt der Bf REGELMÄSSIG Milchwagen?</t>
  </si>
  <si>
    <t>Frachtaufkommen</t>
  </si>
  <si>
    <t>Ladestelle/ Empfänger</t>
  </si>
  <si>
    <t>Ladegut im Empfang</t>
  </si>
  <si>
    <t>Wagengattungen</t>
  </si>
  <si>
    <t>Wagen ladungen/ Woche</t>
  </si>
  <si>
    <t>Ladegut im Versand</t>
  </si>
  <si>
    <t>täglich</t>
  </si>
  <si>
    <t>Lz (Leerwagen)</t>
  </si>
  <si>
    <t>Vieh</t>
  </si>
  <si>
    <t>G</t>
  </si>
  <si>
    <t>wöchentliches Aufkommen</t>
  </si>
  <si>
    <t>tägliches Aufkommen</t>
  </si>
  <si>
    <t>-</t>
  </si>
  <si>
    <t xml:space="preserve">3 P-Zugpaare ggf. am Tag.       Ggf. als PmG  u. GmP                                                                                                                                                                                Schüler- und Pendelverkehr   Mo - Fr             </t>
  </si>
  <si>
    <t>3a</t>
  </si>
  <si>
    <t>Ladegleis</t>
  </si>
  <si>
    <t>Freiladegleis</t>
  </si>
  <si>
    <t xml:space="preserve">NEIN </t>
  </si>
  <si>
    <t>Dünger, Saatgut Agrar-Chemie</t>
  </si>
  <si>
    <t>Kohle</t>
  </si>
  <si>
    <t>Landwirtschaftliche Güter, Metallwaren</t>
  </si>
  <si>
    <t>O</t>
  </si>
  <si>
    <t>Landwirtschaftl. Maschinen</t>
  </si>
  <si>
    <t>Flach</t>
  </si>
  <si>
    <t>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</si>
  <si>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Der Bf Kappel ist für Zugkreunzungen oder Ausweichungen über die Gleise 1 + 2 vorgesehen, sofern die Zuglängen dies erlauben.</t>
  </si>
  <si>
    <t>Ladegleis, Lagerhaus</t>
  </si>
  <si>
    <t xml:space="preserve"> Kappel</t>
  </si>
  <si>
    <t>Landwirtschaftliche Güter, Getreide</t>
  </si>
  <si>
    <t>Es wird regelmäßig landwirtschaftliche Güter und Maschinen, sowie Kohle und Metallwaren an- oder abgeliefert.
Saisonale Abfuhr von Getreide, Heu und Rüben, Gelegentlich wird  Vieh an oder abgeleifert.</t>
  </si>
  <si>
    <t>KPL</t>
  </si>
  <si>
    <t>H.G.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</si>
</sst>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m&quot; &quot;yyyy"/>
  </numFmts>
  <fonts count="44">
    <font>
      <sz val="10"/>
      <color indexed="8"/>
      <name val="Arial"/>
      <family val="0"/>
    </font>
    <font>
      <sz val="12"/>
      <color indexed="8"/>
      <name val="Helvetica Neue"/>
      <family val="2"/>
    </font>
    <font>
      <sz val="10"/>
      <color indexed="8"/>
      <name val="DIN Condensed Bold"/>
      <family val="0"/>
    </font>
    <font>
      <sz val="36"/>
      <color indexed="8"/>
      <name val="DIN Condensed Bold"/>
      <family val="0"/>
    </font>
    <font>
      <sz val="8"/>
      <color indexed="8"/>
      <name val="DIN Condensed Bold"/>
      <family val="0"/>
    </font>
    <font>
      <sz val="16"/>
      <color indexed="8"/>
      <name val="DIN Condensed Bold"/>
      <family val="0"/>
    </font>
    <font>
      <sz val="22"/>
      <color indexed="8"/>
      <name val="DIN Condensed Bold"/>
      <family val="0"/>
    </font>
    <font>
      <u val="single"/>
      <sz val="18"/>
      <color indexed="8"/>
      <name val="DIN Condensed Bold"/>
      <family val="0"/>
    </font>
    <font>
      <sz val="12"/>
      <color indexed="8"/>
      <name val="DIN Condensed Bold"/>
      <family val="0"/>
    </font>
    <font>
      <sz val="20"/>
      <color indexed="8"/>
      <name val="DIN Condensed Bold"/>
      <family val="0"/>
    </font>
    <font>
      <sz val="13"/>
      <color indexed="8"/>
      <name val="DIN Condensed Bold"/>
      <family val="0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17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53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sz val="12"/>
      <color rgb="FF3F3F76"/>
      <name val="Helvetica Neue"/>
      <family val="2"/>
    </font>
    <font>
      <b/>
      <sz val="12"/>
      <color theme="1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sz val="12"/>
      <color rgb="FF9C5700"/>
      <name val="Helvetica Neue"/>
      <family val="2"/>
    </font>
    <font>
      <sz val="12"/>
      <color rgb="FF9C0006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FA7D00"/>
      <name val="Helvetica Neue"/>
      <family val="2"/>
    </font>
    <font>
      <sz val="12"/>
      <color rgb="FFFF0000"/>
      <name val="Helvetica Neue"/>
      <family val="2"/>
    </font>
    <font>
      <b/>
      <sz val="12"/>
      <color theme="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10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10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0"/>
      </right>
      <top style="thin">
        <color indexed="8"/>
      </top>
      <bottom/>
    </border>
    <border>
      <left/>
      <right style="thin">
        <color indexed="10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/>
    </border>
    <border>
      <left style="thin">
        <color indexed="10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164" fontId="0" fillId="33" borderId="11" xfId="0" applyNumberForma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4" fillId="33" borderId="22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49" fontId="7" fillId="33" borderId="26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top" wrapText="1"/>
    </xf>
    <xf numFmtId="49" fontId="4" fillId="33" borderId="31" xfId="0" applyNumberFormat="1" applyFont="1" applyFill="1" applyBorder="1" applyAlignment="1">
      <alignment horizontal="center" vertical="top" wrapText="1"/>
    </xf>
    <xf numFmtId="49" fontId="0" fillId="33" borderId="32" xfId="0" applyNumberFormat="1" applyFill="1" applyBorder="1" applyAlignment="1">
      <alignment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2" fillId="34" borderId="30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left"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left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 vertical="center"/>
    </xf>
    <xf numFmtId="0" fontId="0" fillId="33" borderId="39" xfId="0" applyFill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49" fontId="0" fillId="33" borderId="31" xfId="0" applyNumberFormat="1" applyFill="1" applyBorder="1" applyAlignment="1">
      <alignment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vertical="top" wrapText="1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/>
    </xf>
    <xf numFmtId="0" fontId="2" fillId="34" borderId="31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0" fillId="0" borderId="45" xfId="0" applyBorder="1" applyAlignment="1">
      <alignment/>
    </xf>
    <xf numFmtId="3" fontId="2" fillId="34" borderId="31" xfId="0" applyNumberFormat="1" applyFont="1" applyFill="1" applyBorder="1" applyAlignment="1" quotePrefix="1">
      <alignment horizontal="center"/>
    </xf>
    <xf numFmtId="0" fontId="0" fillId="33" borderId="31" xfId="0" applyFont="1" applyFill="1" applyBorder="1" applyAlignment="1">
      <alignment vertical="top" wrapText="1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vertical="top" wrapText="1"/>
    </xf>
    <xf numFmtId="49" fontId="0" fillId="33" borderId="48" xfId="0" applyNumberFormat="1" applyFill="1" applyBorder="1" applyAlignment="1">
      <alignment horizontal="left"/>
    </xf>
    <xf numFmtId="49" fontId="0" fillId="33" borderId="49" xfId="0" applyNumberFormat="1" applyFill="1" applyBorder="1" applyAlignment="1">
      <alignment horizontal="left"/>
    </xf>
    <xf numFmtId="49" fontId="0" fillId="33" borderId="50" xfId="0" applyNumberFormat="1" applyFill="1" applyBorder="1" applyAlignment="1">
      <alignment horizontal="left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33" borderId="54" xfId="0" applyFill="1" applyBorder="1" applyAlignment="1">
      <alignment horizontal="center" vertical="top" wrapText="1"/>
    </xf>
    <xf numFmtId="0" fontId="0" fillId="33" borderId="51" xfId="0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top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0" fontId="2" fillId="33" borderId="60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61" xfId="0" applyFont="1" applyFill="1" applyBorder="1" applyAlignment="1">
      <alignment horizontal="left" vertical="top" wrapText="1"/>
    </xf>
    <xf numFmtId="49" fontId="5" fillId="34" borderId="15" xfId="0" applyNumberFormat="1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49" fontId="3" fillId="34" borderId="62" xfId="0" applyNumberFormat="1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left" vertical="top" wrapText="1"/>
    </xf>
    <xf numFmtId="49" fontId="2" fillId="33" borderId="36" xfId="0" applyNumberFormat="1" applyFont="1" applyFill="1" applyBorder="1" applyAlignment="1">
      <alignment horizontal="left" vertical="top" wrapText="1"/>
    </xf>
    <xf numFmtId="49" fontId="2" fillId="33" borderId="3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vertical="top" wrapText="1"/>
    </xf>
    <xf numFmtId="49" fontId="0" fillId="33" borderId="67" xfId="0" applyNumberFormat="1" applyFont="1" applyFill="1" applyBorder="1" applyAlignment="1">
      <alignment horizontal="left" vertical="top" wrapText="1"/>
    </xf>
    <xf numFmtId="49" fontId="0" fillId="33" borderId="68" xfId="0" applyNumberFormat="1" applyFont="1" applyFill="1" applyBorder="1" applyAlignment="1">
      <alignment horizontal="left" vertical="top" wrapText="1"/>
    </xf>
    <xf numFmtId="49" fontId="0" fillId="33" borderId="69" xfId="0" applyNumberFormat="1" applyFont="1" applyFill="1" applyBorder="1" applyAlignment="1">
      <alignment horizontal="left" vertical="top" wrapText="1"/>
    </xf>
    <xf numFmtId="49" fontId="10" fillId="33" borderId="44" xfId="0" applyNumberFormat="1" applyFont="1" applyFill="1" applyBorder="1" applyAlignment="1">
      <alignment horizontal="left" vertical="top" wrapText="1"/>
    </xf>
    <xf numFmtId="0" fontId="2" fillId="33" borderId="70" xfId="0" applyFont="1" applyFill="1" applyBorder="1" applyAlignment="1">
      <alignment horizontal="left" vertical="top" wrapText="1"/>
    </xf>
    <xf numFmtId="0" fontId="2" fillId="33" borderId="71" xfId="0" applyFont="1" applyFill="1" applyBorder="1" applyAlignment="1">
      <alignment horizontal="left" vertical="top" wrapText="1"/>
    </xf>
    <xf numFmtId="0" fontId="9" fillId="34" borderId="46" xfId="0" applyNumberFormat="1" applyFont="1" applyFill="1" applyBorder="1" applyAlignment="1">
      <alignment horizontal="center" vertical="top"/>
    </xf>
    <xf numFmtId="0" fontId="9" fillId="34" borderId="14" xfId="0" applyFont="1" applyFill="1" applyBorder="1" applyAlignment="1">
      <alignment horizontal="center" vertical="top"/>
    </xf>
    <xf numFmtId="49" fontId="2" fillId="33" borderId="31" xfId="0" applyNumberFormat="1" applyFont="1" applyFill="1" applyBorder="1" applyAlignment="1">
      <alignment/>
    </xf>
    <xf numFmtId="49" fontId="2" fillId="33" borderId="31" xfId="0" applyNumberFormat="1" applyFont="1" applyFill="1" applyBorder="1" applyAlignment="1">
      <alignment vertical="top" wrapText="1"/>
    </xf>
    <xf numFmtId="164" fontId="2" fillId="33" borderId="11" xfId="0" applyNumberFormat="1" applyFont="1" applyFill="1" applyBorder="1" applyAlignment="1">
      <alignment horizontal="center"/>
    </xf>
    <xf numFmtId="164" fontId="2" fillId="33" borderId="7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top" wrapText="1"/>
    </xf>
    <xf numFmtId="0" fontId="4" fillId="33" borderId="74" xfId="0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4" borderId="37" xfId="0" applyFill="1" applyBorder="1" applyAlignment="1">
      <alignment/>
    </xf>
    <xf numFmtId="0" fontId="2" fillId="34" borderId="37" xfId="0" applyFont="1" applyFill="1" applyBorder="1" applyAlignment="1">
      <alignment/>
    </xf>
    <xf numFmtId="0" fontId="0" fillId="34" borderId="75" xfId="0" applyFill="1" applyBorder="1" applyAlignment="1">
      <alignment/>
    </xf>
    <xf numFmtId="0" fontId="9" fillId="34" borderId="46" xfId="0" applyFont="1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9" fillId="34" borderId="47" xfId="0" applyFont="1" applyFill="1" applyBorder="1" applyAlignment="1">
      <alignment horizontal="center" vertical="top"/>
    </xf>
    <xf numFmtId="0" fontId="0" fillId="33" borderId="76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4</xdr:row>
      <xdr:rowOff>95250</xdr:rowOff>
    </xdr:from>
    <xdr:to>
      <xdr:col>10</xdr:col>
      <xdr:colOff>285750</xdr:colOff>
      <xdr:row>4</xdr:row>
      <xdr:rowOff>2009775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76325"/>
          <a:ext cx="6410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GridLines="0" tabSelected="1" zoomScale="150" zoomScaleNormal="150" zoomScalePageLayoutView="0" workbookViewId="0" topLeftCell="A1">
      <selection activeCell="H3" sqref="H3:J3"/>
    </sheetView>
  </sheetViews>
  <sheetFormatPr defaultColWidth="10.8515625" defaultRowHeight="12.75" customHeight="1"/>
  <cols>
    <col min="1" max="1" width="10.421875" style="1" customWidth="1"/>
    <col min="2" max="3" width="9.8515625" style="1" customWidth="1"/>
    <col min="4" max="4" width="17.28125" style="1" customWidth="1"/>
    <col min="5" max="5" width="8.8515625" style="1" customWidth="1"/>
    <col min="6" max="6" width="8.28125" style="1" customWidth="1"/>
    <col min="7" max="7" width="4.140625" style="1" customWidth="1"/>
    <col min="8" max="8" width="5.7109375" style="1" customWidth="1"/>
    <col min="9" max="10" width="11.7109375" style="1" customWidth="1"/>
    <col min="11" max="11" width="7.421875" style="1" customWidth="1"/>
    <col min="12" max="12" width="4.421875" style="1" customWidth="1"/>
    <col min="13" max="13" width="5.7109375" style="1" customWidth="1"/>
    <col min="14" max="24" width="7.7109375" style="1" customWidth="1"/>
    <col min="25" max="25" width="10.421875" style="1" customWidth="1"/>
    <col min="26" max="27" width="9.8515625" style="1" customWidth="1"/>
    <col min="28" max="28" width="17.28125" style="1" customWidth="1"/>
    <col min="29" max="29" width="8.8515625" style="1" customWidth="1"/>
    <col min="30" max="30" width="8.28125" style="1" customWidth="1"/>
    <col min="31" max="31" width="4.140625" style="1" customWidth="1"/>
    <col min="32" max="32" width="5.7109375" style="1" customWidth="1"/>
    <col min="33" max="34" width="11.7109375" style="1" customWidth="1"/>
    <col min="35" max="35" width="7.421875" style="1" customWidth="1"/>
    <col min="36" max="36" width="4.421875" style="1" customWidth="1"/>
    <col min="37" max="37" width="5.7109375" style="1" customWidth="1"/>
    <col min="38" max="38" width="7.7109375" style="1" customWidth="1"/>
    <col min="39" max="39" width="10.8515625" style="1" customWidth="1"/>
    <col min="40" max="16384" width="10.8515625" style="1" customWidth="1"/>
  </cols>
  <sheetData>
    <row r="1" spans="1:24" ht="14.25" customHeight="1">
      <c r="A1" s="2" t="s">
        <v>0</v>
      </c>
      <c r="B1" s="3"/>
      <c r="C1" s="3"/>
      <c r="D1" s="3"/>
      <c r="E1" s="3"/>
      <c r="F1" s="4"/>
      <c r="G1" s="3"/>
      <c r="H1" s="5"/>
      <c r="I1" s="3"/>
      <c r="J1" s="3"/>
      <c r="K1" s="6" t="s">
        <v>1</v>
      </c>
      <c r="L1" s="3"/>
      <c r="M1" s="138">
        <v>44486</v>
      </c>
      <c r="N1" s="139"/>
      <c r="O1" s="8"/>
      <c r="P1" s="7"/>
      <c r="Q1" s="7"/>
      <c r="R1" s="7"/>
      <c r="S1" s="7"/>
      <c r="T1" s="7"/>
      <c r="U1" s="7"/>
      <c r="V1" s="7"/>
      <c r="W1" s="7"/>
      <c r="X1" s="7"/>
    </row>
    <row r="2" spans="1:24" ht="12.75" customHeight="1">
      <c r="A2" s="113" t="s">
        <v>51</v>
      </c>
      <c r="B2" s="114"/>
      <c r="C2" s="114"/>
      <c r="D2" s="114"/>
      <c r="E2" s="114"/>
      <c r="F2" s="114"/>
      <c r="G2" s="115"/>
      <c r="H2" s="140" t="s">
        <v>2</v>
      </c>
      <c r="I2" s="141"/>
      <c r="J2" s="142"/>
      <c r="K2" s="140" t="s">
        <v>3</v>
      </c>
      <c r="L2" s="141"/>
      <c r="M2" s="141"/>
      <c r="N2" s="142"/>
      <c r="O2" s="9"/>
      <c r="P2" s="9"/>
      <c r="Q2" s="9"/>
      <c r="R2" s="9"/>
      <c r="S2" s="9"/>
      <c r="T2" s="9"/>
      <c r="U2" s="9"/>
      <c r="V2" s="9"/>
      <c r="W2" s="9"/>
      <c r="X2" s="10"/>
    </row>
    <row r="3" spans="1:24" ht="28.5" customHeight="1">
      <c r="A3" s="116"/>
      <c r="B3" s="117"/>
      <c r="C3" s="117"/>
      <c r="D3" s="117"/>
      <c r="E3" s="117"/>
      <c r="F3" s="117"/>
      <c r="G3" s="118"/>
      <c r="H3" s="110" t="s">
        <v>55</v>
      </c>
      <c r="I3" s="111"/>
      <c r="J3" s="112"/>
      <c r="K3" s="143" t="s">
        <v>54</v>
      </c>
      <c r="L3" s="144"/>
      <c r="M3" s="144"/>
      <c r="N3" s="145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21.75" customHeight="1">
      <c r="A4" s="13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68.75" customHeight="1">
      <c r="A5" s="146"/>
      <c r="B5" s="147"/>
      <c r="C5" s="147"/>
      <c r="D5" s="147"/>
      <c r="E5" s="147"/>
      <c r="F5" s="147"/>
      <c r="G5" s="148"/>
      <c r="H5" s="147"/>
      <c r="I5" s="147"/>
      <c r="J5" s="147"/>
      <c r="K5" s="147"/>
      <c r="L5" s="148"/>
      <c r="M5" s="147"/>
      <c r="N5" s="149"/>
      <c r="O5" s="18"/>
      <c r="P5" s="18"/>
      <c r="Q5" s="18"/>
      <c r="R5" s="18"/>
      <c r="S5" s="18"/>
      <c r="T5" s="18"/>
      <c r="U5" s="18"/>
      <c r="V5" s="18"/>
      <c r="W5" s="18"/>
      <c r="X5" s="17"/>
    </row>
    <row r="6" spans="1:24" ht="13.5" customHeight="1">
      <c r="A6" s="19" t="s">
        <v>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1" customHeight="1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2.5" customHeight="1">
      <c r="A8" s="28" t="s">
        <v>7</v>
      </c>
      <c r="B8" s="29" t="s">
        <v>8</v>
      </c>
      <c r="C8" s="29" t="s">
        <v>9</v>
      </c>
      <c r="D8" s="29" t="s">
        <v>10</v>
      </c>
      <c r="E8" s="30" t="s">
        <v>11</v>
      </c>
      <c r="F8" s="31"/>
      <c r="G8" s="31"/>
      <c r="H8" s="31"/>
      <c r="I8" s="31"/>
      <c r="J8" s="31"/>
      <c r="K8" s="31"/>
      <c r="L8" s="31"/>
      <c r="M8" s="31"/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 customHeight="1">
      <c r="A9" s="34">
        <v>1</v>
      </c>
      <c r="B9" s="35">
        <v>190</v>
      </c>
      <c r="C9" s="36">
        <v>60</v>
      </c>
      <c r="D9" s="81" t="s">
        <v>36</v>
      </c>
      <c r="E9" s="101" t="s">
        <v>37</v>
      </c>
      <c r="F9" s="102"/>
      <c r="G9" s="102"/>
      <c r="H9" s="102"/>
      <c r="I9" s="102"/>
      <c r="J9" s="102"/>
      <c r="K9" s="102"/>
      <c r="L9" s="102"/>
      <c r="M9" s="102"/>
      <c r="N9" s="103"/>
      <c r="O9" s="37"/>
      <c r="P9" s="37"/>
      <c r="Q9" s="37"/>
      <c r="R9" s="37"/>
      <c r="S9" s="37"/>
      <c r="T9" s="37"/>
      <c r="U9" s="37"/>
      <c r="V9" s="37"/>
      <c r="W9" s="37"/>
      <c r="X9" s="38"/>
    </row>
    <row r="10" spans="1:24" ht="12.75" customHeight="1">
      <c r="A10" s="39">
        <v>2</v>
      </c>
      <c r="B10" s="35">
        <v>160</v>
      </c>
      <c r="C10" s="36">
        <v>50</v>
      </c>
      <c r="D10" s="81" t="s">
        <v>36</v>
      </c>
      <c r="E10" s="104"/>
      <c r="F10" s="105"/>
      <c r="G10" s="105"/>
      <c r="H10" s="105"/>
      <c r="I10" s="105"/>
      <c r="J10" s="105"/>
      <c r="K10" s="105"/>
      <c r="L10" s="105"/>
      <c r="M10" s="105"/>
      <c r="N10" s="106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1:24" ht="12.75" customHeight="1">
      <c r="A11" s="39"/>
      <c r="B11" s="35"/>
      <c r="C11" s="36"/>
      <c r="D11" s="35"/>
      <c r="E11" s="104"/>
      <c r="F11" s="105"/>
      <c r="G11" s="105"/>
      <c r="H11" s="105"/>
      <c r="I11" s="105"/>
      <c r="J11" s="105"/>
      <c r="K11" s="105"/>
      <c r="L11" s="105"/>
      <c r="M11" s="105"/>
      <c r="N11" s="106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1:24" ht="12.75" customHeight="1">
      <c r="A12" s="39"/>
      <c r="B12" s="35"/>
      <c r="C12" s="36"/>
      <c r="D12" s="35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37"/>
      <c r="P12" s="37"/>
      <c r="Q12" s="37"/>
      <c r="R12" s="37"/>
      <c r="S12" s="37"/>
      <c r="T12" s="37"/>
      <c r="U12" s="37"/>
      <c r="V12" s="37"/>
      <c r="W12" s="37"/>
      <c r="X12" s="38"/>
    </row>
    <row r="13" spans="1:24" ht="18" customHeight="1">
      <c r="A13" s="40" t="s">
        <v>12</v>
      </c>
      <c r="B13" s="41"/>
      <c r="C13" s="41"/>
      <c r="D13" s="42"/>
      <c r="E13" s="43" t="s">
        <v>13</v>
      </c>
      <c r="F13" s="44" t="s">
        <v>14</v>
      </c>
      <c r="G13" s="45"/>
      <c r="H13" s="41"/>
      <c r="I13" s="41"/>
      <c r="J13" s="41"/>
      <c r="K13" s="41"/>
      <c r="L13" s="46"/>
      <c r="M13" s="119" t="s">
        <v>13</v>
      </c>
      <c r="N13" s="120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21" customHeight="1">
      <c r="A14" s="48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22.5" customHeight="1">
      <c r="A15" s="52" t="s">
        <v>7</v>
      </c>
      <c r="B15" s="53" t="s">
        <v>8</v>
      </c>
      <c r="C15" s="53" t="s">
        <v>9</v>
      </c>
      <c r="D15" s="53" t="s">
        <v>16</v>
      </c>
      <c r="E15" s="54" t="s">
        <v>17</v>
      </c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2.75" customHeight="1">
      <c r="A16" s="34">
        <v>3</v>
      </c>
      <c r="B16" s="35">
        <v>220</v>
      </c>
      <c r="C16" s="36">
        <v>70</v>
      </c>
      <c r="D16" s="58" t="s">
        <v>50</v>
      </c>
      <c r="E16" s="101" t="s">
        <v>53</v>
      </c>
      <c r="F16" s="102"/>
      <c r="G16" s="102"/>
      <c r="H16" s="102"/>
      <c r="I16" s="102"/>
      <c r="J16" s="102"/>
      <c r="K16" s="102"/>
      <c r="L16" s="102"/>
      <c r="M16" s="102"/>
      <c r="N16" s="103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4" ht="12.75" customHeight="1">
      <c r="A17" s="34" t="s">
        <v>38</v>
      </c>
      <c r="B17" s="35">
        <v>60</v>
      </c>
      <c r="C17" s="36">
        <v>18</v>
      </c>
      <c r="D17" s="58" t="s">
        <v>40</v>
      </c>
      <c r="E17" s="104"/>
      <c r="F17" s="105"/>
      <c r="G17" s="105"/>
      <c r="H17" s="105"/>
      <c r="I17" s="105"/>
      <c r="J17" s="105"/>
      <c r="K17" s="105"/>
      <c r="L17" s="105"/>
      <c r="M17" s="105"/>
      <c r="N17" s="106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ht="12.75" customHeight="1">
      <c r="A18" s="34"/>
      <c r="B18" s="35"/>
      <c r="C18" s="36"/>
      <c r="D18" s="58"/>
      <c r="E18" s="104"/>
      <c r="F18" s="105"/>
      <c r="G18" s="105"/>
      <c r="H18" s="105"/>
      <c r="I18" s="105"/>
      <c r="J18" s="105"/>
      <c r="K18" s="105"/>
      <c r="L18" s="105"/>
      <c r="M18" s="105"/>
      <c r="N18" s="106"/>
      <c r="O18" s="37"/>
      <c r="P18" s="37"/>
      <c r="Q18" s="37"/>
      <c r="R18" s="37"/>
      <c r="S18" s="37"/>
      <c r="T18" s="37"/>
      <c r="U18" s="37"/>
      <c r="V18" s="37"/>
      <c r="W18" s="37"/>
      <c r="X18" s="38"/>
    </row>
    <row r="19" spans="1:24" ht="12.75" customHeight="1">
      <c r="A19" s="39"/>
      <c r="B19" s="35"/>
      <c r="C19" s="36"/>
      <c r="D19" s="35"/>
      <c r="E19" s="107"/>
      <c r="F19" s="108"/>
      <c r="G19" s="108"/>
      <c r="H19" s="108"/>
      <c r="I19" s="108"/>
      <c r="J19" s="108"/>
      <c r="K19" s="108"/>
      <c r="L19" s="108"/>
      <c r="M19" s="108"/>
      <c r="N19" s="109"/>
      <c r="O19" s="37"/>
      <c r="P19" s="37"/>
      <c r="Q19" s="37"/>
      <c r="R19" s="37"/>
      <c r="S19" s="37"/>
      <c r="T19" s="37"/>
      <c r="U19" s="37"/>
      <c r="V19" s="37"/>
      <c r="W19" s="37"/>
      <c r="X19" s="38"/>
    </row>
    <row r="20" spans="1:24" ht="18" customHeight="1">
      <c r="A20" s="40" t="s">
        <v>18</v>
      </c>
      <c r="B20" s="41"/>
      <c r="C20" s="41"/>
      <c r="D20" s="42"/>
      <c r="E20" s="43" t="s">
        <v>41</v>
      </c>
      <c r="F20" s="44" t="s">
        <v>19</v>
      </c>
      <c r="G20" s="45"/>
      <c r="H20" s="41"/>
      <c r="I20" s="41"/>
      <c r="J20" s="41"/>
      <c r="K20" s="41"/>
      <c r="L20" s="46"/>
      <c r="M20" s="119" t="s">
        <v>13</v>
      </c>
      <c r="N20" s="120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8" customHeight="1">
      <c r="A21" s="40" t="s">
        <v>20</v>
      </c>
      <c r="B21" s="41"/>
      <c r="C21" s="41"/>
      <c r="D21" s="42"/>
      <c r="E21" s="43" t="s">
        <v>13</v>
      </c>
      <c r="F21" s="44" t="s">
        <v>21</v>
      </c>
      <c r="G21" s="45"/>
      <c r="H21" s="41"/>
      <c r="I21" s="41"/>
      <c r="J21" s="41"/>
      <c r="K21" s="41"/>
      <c r="L21" s="46"/>
      <c r="M21" s="119" t="s">
        <v>22</v>
      </c>
      <c r="N21" s="120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8" customHeight="1">
      <c r="A22" s="59"/>
      <c r="B22" s="41"/>
      <c r="C22" s="41"/>
      <c r="D22" s="41"/>
      <c r="E22" s="60"/>
      <c r="F22" s="44" t="s">
        <v>23</v>
      </c>
      <c r="G22" s="45"/>
      <c r="H22" s="41"/>
      <c r="I22" s="41"/>
      <c r="J22" s="41"/>
      <c r="K22" s="41"/>
      <c r="L22" s="46"/>
      <c r="M22" s="119" t="s">
        <v>13</v>
      </c>
      <c r="N22" s="120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21" customHeight="1">
      <c r="A23" s="48" t="s">
        <v>24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42.75" customHeight="1">
      <c r="A24" s="61"/>
      <c r="B24" s="121" t="s">
        <v>25</v>
      </c>
      <c r="C24" s="122"/>
      <c r="D24" s="121" t="s">
        <v>26</v>
      </c>
      <c r="E24" s="122"/>
      <c r="F24" s="99" t="s">
        <v>27</v>
      </c>
      <c r="G24" s="100"/>
      <c r="H24" s="53" t="s">
        <v>28</v>
      </c>
      <c r="I24" s="121" t="s">
        <v>29</v>
      </c>
      <c r="J24" s="122"/>
      <c r="K24" s="99" t="s">
        <v>27</v>
      </c>
      <c r="L24" s="100"/>
      <c r="M24" s="53" t="s">
        <v>28</v>
      </c>
      <c r="N24" s="62" t="s">
        <v>30</v>
      </c>
      <c r="O24" s="63"/>
      <c r="P24" s="63"/>
      <c r="Q24" s="63"/>
      <c r="R24" s="63"/>
      <c r="S24" s="63"/>
      <c r="T24" s="63"/>
      <c r="U24" s="63"/>
      <c r="V24" s="63"/>
      <c r="W24" s="63"/>
      <c r="X24" s="64"/>
    </row>
    <row r="25" spans="1:24" ht="15" customHeight="1">
      <c r="A25" s="65"/>
      <c r="B25" s="125"/>
      <c r="C25" s="126"/>
      <c r="D25" s="136"/>
      <c r="E25" s="126"/>
      <c r="F25" s="66"/>
      <c r="G25" s="67"/>
      <c r="H25" s="68"/>
      <c r="I25" s="137"/>
      <c r="J25" s="127"/>
      <c r="K25" s="66"/>
      <c r="L25" s="67"/>
      <c r="M25" s="68"/>
      <c r="N25" s="70">
        <f aca="true" t="shared" si="0" ref="N25:N30">(M25+H25)/5</f>
        <v>0</v>
      </c>
      <c r="O25" s="71"/>
      <c r="P25" s="71"/>
      <c r="Q25" s="71"/>
      <c r="R25" s="71"/>
      <c r="S25" s="71"/>
      <c r="T25" s="71"/>
      <c r="U25" s="71"/>
      <c r="V25" s="71"/>
      <c r="W25" s="71"/>
      <c r="X25" s="72"/>
    </row>
    <row r="26" spans="1:24" ht="15" customHeight="1">
      <c r="A26" s="65"/>
      <c r="B26" s="125" t="s">
        <v>39</v>
      </c>
      <c r="C26" s="126"/>
      <c r="D26" s="123" t="s">
        <v>31</v>
      </c>
      <c r="E26" s="124"/>
      <c r="F26" s="85" t="s">
        <v>48</v>
      </c>
      <c r="G26" s="67"/>
      <c r="H26" s="68">
        <v>0.5</v>
      </c>
      <c r="I26" s="123" t="s">
        <v>32</v>
      </c>
      <c r="J26" s="124"/>
      <c r="K26" s="85" t="s">
        <v>48</v>
      </c>
      <c r="L26" s="67"/>
      <c r="M26" s="68">
        <v>1</v>
      </c>
      <c r="N26" s="70">
        <f t="shared" si="0"/>
        <v>0.3</v>
      </c>
      <c r="O26" s="71"/>
      <c r="P26" s="71"/>
      <c r="Q26" s="71"/>
      <c r="R26" s="71"/>
      <c r="S26" s="71"/>
      <c r="T26" s="71"/>
      <c r="U26" s="71"/>
      <c r="V26" s="71"/>
      <c r="W26" s="71"/>
      <c r="X26" s="72"/>
    </row>
    <row r="27" spans="1:24" ht="15" customHeight="1">
      <c r="A27" s="65"/>
      <c r="B27" s="126"/>
      <c r="C27" s="126"/>
      <c r="D27" s="123" t="s">
        <v>44</v>
      </c>
      <c r="E27" s="124"/>
      <c r="F27" s="66" t="s">
        <v>33</v>
      </c>
      <c r="G27" s="67"/>
      <c r="H27" s="73">
        <v>2</v>
      </c>
      <c r="I27" s="123" t="s">
        <v>52</v>
      </c>
      <c r="J27" s="124"/>
      <c r="K27" s="85" t="s">
        <v>33</v>
      </c>
      <c r="L27" s="67"/>
      <c r="M27" s="73">
        <v>5</v>
      </c>
      <c r="N27" s="70">
        <f t="shared" si="0"/>
        <v>1.4</v>
      </c>
      <c r="O27" s="71"/>
      <c r="P27" s="71"/>
      <c r="Q27" s="71"/>
      <c r="R27" s="71"/>
      <c r="S27" s="71"/>
      <c r="T27" s="71"/>
      <c r="U27" s="71"/>
      <c r="V27" s="71"/>
      <c r="W27" s="71"/>
      <c r="X27" s="72"/>
    </row>
    <row r="28" spans="1:24" ht="14.25" customHeight="1">
      <c r="A28" s="65"/>
      <c r="B28" s="126"/>
      <c r="C28" s="126"/>
      <c r="D28" s="123" t="s">
        <v>42</v>
      </c>
      <c r="E28" s="124"/>
      <c r="F28" s="82" t="s">
        <v>33</v>
      </c>
      <c r="G28" s="67"/>
      <c r="H28" s="74">
        <v>2</v>
      </c>
      <c r="I28" s="127"/>
      <c r="J28" s="127"/>
      <c r="K28" s="69"/>
      <c r="L28" s="67"/>
      <c r="M28" s="74"/>
      <c r="N28" s="70">
        <f t="shared" si="0"/>
        <v>0.4</v>
      </c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4" ht="14.25" customHeight="1">
      <c r="A29" s="65"/>
      <c r="B29" s="125" t="s">
        <v>40</v>
      </c>
      <c r="C29" s="126"/>
      <c r="D29" s="123" t="s">
        <v>43</v>
      </c>
      <c r="E29" s="124"/>
      <c r="F29" s="82" t="s">
        <v>45</v>
      </c>
      <c r="G29" s="67"/>
      <c r="H29" s="74">
        <v>1</v>
      </c>
      <c r="I29" s="127"/>
      <c r="J29" s="127"/>
      <c r="K29" s="69"/>
      <c r="L29" s="67"/>
      <c r="M29" s="74"/>
      <c r="N29" s="70">
        <f t="shared" si="0"/>
        <v>0.2</v>
      </c>
      <c r="O29" s="71"/>
      <c r="P29" s="71"/>
      <c r="Q29" s="71"/>
      <c r="R29" s="71"/>
      <c r="S29" s="71"/>
      <c r="T29" s="71"/>
      <c r="U29" s="71"/>
      <c r="V29" s="71"/>
      <c r="W29" s="71"/>
      <c r="X29" s="72"/>
    </row>
    <row r="30" spans="1:24" ht="14.25" customHeight="1">
      <c r="A30" s="65"/>
      <c r="B30" s="125" t="s">
        <v>40</v>
      </c>
      <c r="C30" s="126"/>
      <c r="D30" s="123" t="s">
        <v>46</v>
      </c>
      <c r="E30" s="124"/>
      <c r="F30" s="82" t="s">
        <v>47</v>
      </c>
      <c r="G30" s="67"/>
      <c r="H30" s="74">
        <v>0.5</v>
      </c>
      <c r="I30" s="127"/>
      <c r="J30" s="127"/>
      <c r="K30" s="69"/>
      <c r="L30" s="67"/>
      <c r="M30" s="74"/>
      <c r="N30" s="70">
        <f t="shared" si="0"/>
        <v>0.1</v>
      </c>
      <c r="O30" s="83"/>
      <c r="P30" s="83"/>
      <c r="Q30" s="83"/>
      <c r="R30" s="83"/>
      <c r="S30" s="83"/>
      <c r="T30" s="83"/>
      <c r="U30" s="83"/>
      <c r="V30" s="83"/>
      <c r="W30" s="83"/>
      <c r="X30" s="84"/>
    </row>
    <row r="31" spans="1:24" ht="15" customHeight="1">
      <c r="A31" s="89"/>
      <c r="B31" s="89"/>
      <c r="C31" s="90"/>
      <c r="D31" s="128" t="s">
        <v>34</v>
      </c>
      <c r="E31" s="129"/>
      <c r="F31" s="129"/>
      <c r="G31" s="130"/>
      <c r="H31" s="75">
        <f>SUM(H25:H29)</f>
        <v>5.5</v>
      </c>
      <c r="I31" s="93"/>
      <c r="J31" s="94"/>
      <c r="K31" s="94"/>
      <c r="L31" s="95"/>
      <c r="M31" s="75">
        <f>SUM(M25:M29)</f>
        <v>6</v>
      </c>
      <c r="N31" s="134">
        <f>M32+H32</f>
        <v>2.3</v>
      </c>
      <c r="O31" s="150"/>
      <c r="P31" s="150"/>
      <c r="Q31" s="150"/>
      <c r="R31" s="150"/>
      <c r="S31" s="150"/>
      <c r="T31" s="150"/>
      <c r="U31" s="150"/>
      <c r="V31" s="150"/>
      <c r="W31" s="150"/>
      <c r="X31" s="152"/>
    </row>
    <row r="32" spans="1:24" ht="14.25" customHeight="1" thickBot="1">
      <c r="A32" s="91"/>
      <c r="B32" s="91"/>
      <c r="C32" s="92"/>
      <c r="D32" s="86" t="s">
        <v>35</v>
      </c>
      <c r="E32" s="87"/>
      <c r="F32" s="87"/>
      <c r="G32" s="88"/>
      <c r="H32" s="75">
        <f>H31/5</f>
        <v>1.1</v>
      </c>
      <c r="I32" s="96"/>
      <c r="J32" s="97"/>
      <c r="K32" s="97"/>
      <c r="L32" s="98"/>
      <c r="M32" s="75">
        <f>M31/5</f>
        <v>1.2</v>
      </c>
      <c r="N32" s="135"/>
      <c r="O32" s="151"/>
      <c r="P32" s="151"/>
      <c r="Q32" s="151"/>
      <c r="R32" s="151"/>
      <c r="S32" s="151"/>
      <c r="T32" s="151"/>
      <c r="U32" s="151"/>
      <c r="V32" s="151"/>
      <c r="W32" s="151"/>
      <c r="X32" s="153"/>
    </row>
    <row r="33" spans="1:24" ht="13.5" customHeight="1" thickBot="1">
      <c r="A33" s="131" t="s">
        <v>49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76"/>
      <c r="P33" s="76"/>
      <c r="Q33" s="76"/>
      <c r="R33" s="76"/>
      <c r="S33" s="76"/>
      <c r="T33" s="76"/>
      <c r="U33" s="76"/>
      <c r="V33" s="76"/>
      <c r="W33" s="76"/>
      <c r="X33" s="77"/>
    </row>
    <row r="34" spans="1:24" ht="13.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76"/>
      <c r="P34" s="76"/>
      <c r="Q34" s="76"/>
      <c r="R34" s="76"/>
      <c r="S34" s="76"/>
      <c r="T34" s="76"/>
      <c r="U34" s="76"/>
      <c r="V34" s="76"/>
      <c r="W34" s="76"/>
      <c r="X34" s="77"/>
    </row>
    <row r="35" spans="1:24" ht="13.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76"/>
      <c r="P35" s="76"/>
      <c r="Q35" s="76"/>
      <c r="R35" s="76"/>
      <c r="S35" s="76"/>
      <c r="T35" s="76"/>
      <c r="U35" s="76"/>
      <c r="V35" s="76"/>
      <c r="W35" s="76"/>
      <c r="X35" s="77"/>
    </row>
    <row r="36" spans="1:24" ht="13.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78"/>
      <c r="P36" s="78"/>
      <c r="Q36" s="78"/>
      <c r="R36" s="78"/>
      <c r="S36" s="78"/>
      <c r="T36" s="78"/>
      <c r="U36" s="78"/>
      <c r="V36" s="78"/>
      <c r="W36" s="78"/>
      <c r="X36" s="79"/>
    </row>
    <row r="38" spans="25:38" ht="168.75" customHeight="1"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</sheetData>
  <sheetProtection/>
  <mergeCells count="52">
    <mergeCell ref="T31:T32"/>
    <mergeCell ref="U31:U32"/>
    <mergeCell ref="V31:V32"/>
    <mergeCell ref="W31:W32"/>
    <mergeCell ref="X31:X32"/>
    <mergeCell ref="O31:O32"/>
    <mergeCell ref="P31:P32"/>
    <mergeCell ref="Q31:Q32"/>
    <mergeCell ref="R31:R32"/>
    <mergeCell ref="S31:S32"/>
    <mergeCell ref="M1:N1"/>
    <mergeCell ref="M20:N20"/>
    <mergeCell ref="K2:N2"/>
    <mergeCell ref="K3:N3"/>
    <mergeCell ref="E9:N12"/>
    <mergeCell ref="H2:J2"/>
    <mergeCell ref="A5:N5"/>
    <mergeCell ref="A33:N36"/>
    <mergeCell ref="N31:N32"/>
    <mergeCell ref="B25:C25"/>
    <mergeCell ref="D25:E25"/>
    <mergeCell ref="I25:J25"/>
    <mergeCell ref="B26:C26"/>
    <mergeCell ref="D26:E26"/>
    <mergeCell ref="I26:J26"/>
    <mergeCell ref="B27:C27"/>
    <mergeCell ref="D27:E27"/>
    <mergeCell ref="D28:E28"/>
    <mergeCell ref="I28:J28"/>
    <mergeCell ref="B30:C30"/>
    <mergeCell ref="D30:E30"/>
    <mergeCell ref="I30:J30"/>
    <mergeCell ref="H3:J3"/>
    <mergeCell ref="A2:G3"/>
    <mergeCell ref="M13:N13"/>
    <mergeCell ref="M22:N22"/>
    <mergeCell ref="M21:N21"/>
    <mergeCell ref="D32:G32"/>
    <mergeCell ref="A31:C32"/>
    <mergeCell ref="I31:L32"/>
    <mergeCell ref="K24:L24"/>
    <mergeCell ref="E16:N19"/>
    <mergeCell ref="B24:C24"/>
    <mergeCell ref="D24:E24"/>
    <mergeCell ref="I24:J24"/>
    <mergeCell ref="F24:G24"/>
    <mergeCell ref="I27:J27"/>
    <mergeCell ref="B29:C29"/>
    <mergeCell ref="D29:E29"/>
    <mergeCell ref="I29:J29"/>
    <mergeCell ref="B28:C28"/>
    <mergeCell ref="D31:G31"/>
  </mergeCells>
  <printOptions/>
  <pageMargins left="0.787402" right="0.787402" top="0.984252" bottom="0.984252" header="0.511811" footer="0.511811"/>
  <pageSetup horizontalDpi="600" verticalDpi="600" orientation="portrait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2021-10-17T16:27:10Z</dcterms:created>
  <dcterms:modified xsi:type="dcterms:W3CDTF">2023-01-05T16:33:53Z</dcterms:modified>
  <cp:category/>
  <cp:version/>
  <cp:contentType/>
  <cp:contentStatus/>
</cp:coreProperties>
</file>